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<sst xmlns="http://schemas.openxmlformats.org/spreadsheetml/2006/main" count="49" uniqueCount="29">
  <si>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</si>
  <si>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</si>
  <si>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</si>
  <si>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</si>
  <si>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</si>
  <si>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</si>
  <si>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</si>
  <si>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</si>
  <si>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</si>
  <si>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</si>
  <si>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</si>
  <si>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</si>
  <si>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</si>
  <si>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</si>
  <si>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</si>
  <si>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</si>
  <si>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</si>
  <si>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</si>
  <si>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</si>
  <si>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</si>
  <si>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</si>
  <si>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</si>
  <si>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</si>
  <si>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</si>
  <si>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</si>
  <si>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</si>
  <si>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</si>
  <si>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(January-October 2015*)</t>
  </si>
  <si>
    <t xml:space="preserve"> Loss Ratio on Earned Premium (January-October 2015*)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</si>
</sst>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_(* #,##0.0_);_(* \(#,##0.0\);_(* &quot;-&quot;??_);_(@_)"/>
    <numFmt numFmtId="188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69" fontId="3" fillId="0" borderId="12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8" fontId="3" fillId="0" borderId="0" xfId="42" applyNumberFormat="1" applyFont="1" applyAlignment="1">
      <alignment/>
    </xf>
    <xf numFmtId="171" fontId="3" fillId="0" borderId="0" xfId="42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28" sqref="A28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8612824</v>
      </c>
      <c r="C5" s="28">
        <v>9090846</v>
      </c>
      <c r="D5" s="11">
        <f>B5-C5</f>
        <v>-478022</v>
      </c>
      <c r="E5" s="12">
        <f>IF(ISERROR(D5/C5*100),0,D5/C5*100)</f>
        <v>-5.258278492452738</v>
      </c>
      <c r="G5" s="7"/>
      <c r="H5" s="24"/>
      <c r="I5" s="24"/>
    </row>
    <row r="6" spans="1:9" ht="24" customHeight="1">
      <c r="A6" s="4" t="s">
        <v>5</v>
      </c>
      <c r="B6" s="29">
        <v>4480410</v>
      </c>
      <c r="C6" s="29">
        <v>4423732</v>
      </c>
      <c r="D6" s="5">
        <f aca="true" t="shared" si="0" ref="D6:D21">B6-C6</f>
        <v>56678</v>
      </c>
      <c r="E6" s="6">
        <f aca="true" t="shared" si="1" ref="E6:E20">IF(ISERROR(D6/C6*100),0,D6/C6*100)</f>
        <v>1.2812258970480128</v>
      </c>
      <c r="G6" s="7"/>
      <c r="H6" s="26"/>
      <c r="I6" s="26"/>
    </row>
    <row r="7" spans="1:9" ht="24" customHeight="1">
      <c r="A7" s="4" t="s">
        <v>6</v>
      </c>
      <c r="B7" s="29">
        <v>362516</v>
      </c>
      <c r="C7" s="29">
        <v>369682</v>
      </c>
      <c r="D7" s="5">
        <f t="shared" si="0"/>
        <v>-7166</v>
      </c>
      <c r="E7" s="6">
        <f t="shared" si="1"/>
        <v>-1.9384227525278483</v>
      </c>
      <c r="G7" s="7"/>
      <c r="H7" s="24"/>
      <c r="I7" s="24"/>
    </row>
    <row r="8" spans="1:9" ht="24" customHeight="1">
      <c r="A8" s="4" t="s">
        <v>7</v>
      </c>
      <c r="B8" s="29">
        <v>4117894</v>
      </c>
      <c r="C8" s="29">
        <v>4054050</v>
      </c>
      <c r="D8" s="5">
        <f t="shared" si="0"/>
        <v>63844</v>
      </c>
      <c r="E8" s="6">
        <f t="shared" si="1"/>
        <v>1.5748202414869084</v>
      </c>
      <c r="G8" s="7"/>
      <c r="H8" s="24"/>
      <c r="I8" s="24"/>
    </row>
    <row r="9" spans="1:9" ht="24" customHeight="1">
      <c r="A9" s="4" t="s">
        <v>8</v>
      </c>
      <c r="B9" s="29">
        <v>98855989</v>
      </c>
      <c r="C9" s="29">
        <v>98169031</v>
      </c>
      <c r="D9" s="5">
        <f t="shared" si="0"/>
        <v>686958</v>
      </c>
      <c r="E9" s="6">
        <f t="shared" si="1"/>
        <v>0.6997705824355137</v>
      </c>
      <c r="G9" s="7"/>
      <c r="H9" s="26"/>
      <c r="I9" s="26"/>
    </row>
    <row r="10" spans="1:9" ht="24" customHeight="1">
      <c r="A10" s="4" t="s">
        <v>9</v>
      </c>
      <c r="B10" s="29">
        <v>13644425</v>
      </c>
      <c r="C10" s="29">
        <v>12900626</v>
      </c>
      <c r="D10" s="5">
        <f t="shared" si="0"/>
        <v>743799</v>
      </c>
      <c r="E10" s="6">
        <f t="shared" si="1"/>
        <v>5.765603932708382</v>
      </c>
      <c r="G10" s="7"/>
      <c r="H10" s="24"/>
      <c r="I10" s="24"/>
    </row>
    <row r="11" spans="1:9" ht="24" customHeight="1">
      <c r="A11" s="4" t="s">
        <v>10</v>
      </c>
      <c r="B11" s="29">
        <v>85211564</v>
      </c>
      <c r="C11" s="29">
        <v>85268405</v>
      </c>
      <c r="D11" s="5">
        <f t="shared" si="0"/>
        <v>-56841</v>
      </c>
      <c r="E11" s="6">
        <f t="shared" si="1"/>
        <v>-0.06666126802770615</v>
      </c>
      <c r="G11" s="7"/>
      <c r="H11" s="24"/>
      <c r="I11" s="24"/>
    </row>
    <row r="12" spans="1:10" ht="24" customHeight="1">
      <c r="A12" s="4" t="s">
        <v>11</v>
      </c>
      <c r="B12" s="29">
        <v>59944461</v>
      </c>
      <c r="C12" s="29">
        <v>58648170</v>
      </c>
      <c r="D12" s="5">
        <f t="shared" si="0"/>
        <v>1296291</v>
      </c>
      <c r="E12" s="6">
        <f t="shared" si="1"/>
        <v>2.2102837991364437</v>
      </c>
      <c r="G12" s="7"/>
      <c r="H12" s="26"/>
      <c r="I12" s="26"/>
      <c r="J12" s="26"/>
    </row>
    <row r="13" spans="1:9" ht="24" customHeight="1">
      <c r="A13" s="4" t="s">
        <v>24</v>
      </c>
      <c r="B13" s="29">
        <v>21720809</v>
      </c>
      <c r="C13" s="29">
        <v>22096846</v>
      </c>
      <c r="D13" s="5">
        <f t="shared" si="0"/>
        <v>-376037</v>
      </c>
      <c r="E13" s="6">
        <f t="shared" si="1"/>
        <v>-1.7017677545474137</v>
      </c>
      <c r="G13" s="7"/>
      <c r="H13" s="24"/>
      <c r="I13" s="24"/>
    </row>
    <row r="14" spans="1:9" ht="24" customHeight="1">
      <c r="A14" s="4" t="s">
        <v>15</v>
      </c>
      <c r="B14" s="29">
        <v>1775894</v>
      </c>
      <c r="C14" s="29">
        <v>1720758</v>
      </c>
      <c r="D14" s="5">
        <f t="shared" si="0"/>
        <v>55136</v>
      </c>
      <c r="E14" s="6">
        <f t="shared" si="1"/>
        <v>3.2041693253786994</v>
      </c>
      <c r="G14" s="7"/>
      <c r="H14" s="24"/>
      <c r="I14" s="24"/>
    </row>
    <row r="15" spans="1:9" ht="24" customHeight="1">
      <c r="A15" s="4" t="s">
        <v>16</v>
      </c>
      <c r="B15" s="29">
        <v>2439956</v>
      </c>
      <c r="C15" s="29">
        <v>2530103</v>
      </c>
      <c r="D15" s="5">
        <f t="shared" si="0"/>
        <v>-90147</v>
      </c>
      <c r="E15" s="6">
        <f t="shared" si="1"/>
        <v>-3.562977475620558</v>
      </c>
      <c r="G15" s="7"/>
      <c r="H15" s="24"/>
      <c r="I15" s="24"/>
    </row>
    <row r="16" spans="1:9" ht="24" customHeight="1">
      <c r="A16" s="4" t="s">
        <v>17</v>
      </c>
      <c r="B16" s="29">
        <v>429600</v>
      </c>
      <c r="C16" s="29">
        <v>350250</v>
      </c>
      <c r="D16" s="5">
        <f t="shared" si="0"/>
        <v>79350</v>
      </c>
      <c r="E16" s="6">
        <f t="shared" si="1"/>
        <v>22.65524625267666</v>
      </c>
      <c r="G16" s="7"/>
      <c r="H16" s="24"/>
      <c r="I16" s="24"/>
    </row>
    <row r="17" spans="1:9" ht="24" customHeight="1">
      <c r="A17" s="4" t="s">
        <v>18</v>
      </c>
      <c r="B17" s="29">
        <v>21429997</v>
      </c>
      <c r="C17" s="29">
        <v>20249406</v>
      </c>
      <c r="D17" s="5">
        <f t="shared" si="0"/>
        <v>1180591</v>
      </c>
      <c r="E17" s="6">
        <f t="shared" si="1"/>
        <v>5.830250033013314</v>
      </c>
      <c r="G17" s="7"/>
      <c r="H17" s="24"/>
      <c r="I17" s="24"/>
    </row>
    <row r="18" spans="1:9" ht="24" customHeight="1">
      <c r="A18" s="4" t="s">
        <v>19</v>
      </c>
      <c r="B18" s="29">
        <v>6363461</v>
      </c>
      <c r="C18" s="29">
        <v>5936923</v>
      </c>
      <c r="D18" s="5">
        <f t="shared" si="0"/>
        <v>426538</v>
      </c>
      <c r="E18" s="6">
        <f t="shared" si="1"/>
        <v>7.184496076502929</v>
      </c>
      <c r="G18" s="7"/>
      <c r="H18" s="24"/>
      <c r="I18" s="24"/>
    </row>
    <row r="19" spans="1:9" ht="24" customHeight="1">
      <c r="A19" s="4" t="s">
        <v>20</v>
      </c>
      <c r="B19" s="29">
        <v>17920</v>
      </c>
      <c r="C19" s="29">
        <v>2076</v>
      </c>
      <c r="D19" s="5">
        <f t="shared" si="0"/>
        <v>15844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5766823</v>
      </c>
      <c r="C20" s="29">
        <v>5761808</v>
      </c>
      <c r="D20" s="5">
        <f t="shared" si="0"/>
        <v>5015</v>
      </c>
      <c r="E20" s="6">
        <f t="shared" si="1"/>
        <v>0.08703865175653198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171893684</v>
      </c>
      <c r="C21" s="13">
        <f>C5+C6+C9+C12</f>
        <v>170331779</v>
      </c>
      <c r="D21" s="13">
        <f t="shared" si="0"/>
        <v>1561905</v>
      </c>
      <c r="E21" s="14">
        <f>IF(ISERROR(D21/C21*100),0,D21/C21*100)</f>
        <v>0.9169780349678611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9" sqref="A29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5538154</v>
      </c>
      <c r="C5" s="28">
        <v>633982</v>
      </c>
      <c r="D5" s="18">
        <f>IF(ISERROR(C5/B5),0,C5/B5)</f>
        <v>0.11447532878283992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2454461</v>
      </c>
      <c r="C6" s="29">
        <v>579779</v>
      </c>
      <c r="D6" s="19">
        <f aca="true" t="shared" si="0" ref="D6:D21">IF(ISERROR(C6/B6),0,C6/B6)</f>
        <v>0.23621438678390083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129071</v>
      </c>
      <c r="C7" s="29">
        <v>32597</v>
      </c>
      <c r="D7" s="19">
        <f t="shared" si="0"/>
        <v>0.25255092158579384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2325390</v>
      </c>
      <c r="C8" s="29">
        <v>547182</v>
      </c>
      <c r="D8" s="19">
        <f t="shared" si="0"/>
        <v>0.23530762581760478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88484853</v>
      </c>
      <c r="C9" s="29">
        <v>51296324</v>
      </c>
      <c r="D9" s="19">
        <f t="shared" si="0"/>
        <v>0.5797187005554498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11805232</v>
      </c>
      <c r="C10" s="29">
        <v>5269451</v>
      </c>
      <c r="D10" s="19">
        <f t="shared" si="0"/>
        <v>0.4463657300424083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76679621</v>
      </c>
      <c r="C11" s="29">
        <v>46026873</v>
      </c>
      <c r="D11" s="19">
        <f t="shared" si="0"/>
        <v>0.6002490935629429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27122038</v>
      </c>
      <c r="C12" s="29">
        <v>9629288</v>
      </c>
      <c r="D12" s="19">
        <f t="shared" si="0"/>
        <v>0.35503556185563934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5104781</v>
      </c>
      <c r="C13" s="29">
        <v>1018830</v>
      </c>
      <c r="D13" s="19">
        <f t="shared" si="0"/>
        <v>0.19958348849833127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676599</v>
      </c>
      <c r="C14" s="29">
        <v>231179</v>
      </c>
      <c r="D14" s="19">
        <f t="shared" si="0"/>
        <v>0.34167801016554855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635930</v>
      </c>
      <c r="C15" s="29">
        <v>161538</v>
      </c>
      <c r="D15" s="19">
        <f t="shared" si="0"/>
        <v>0.2540185240513893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19230</v>
      </c>
      <c r="C16" s="29">
        <v>3361</v>
      </c>
      <c r="D16" s="19">
        <f t="shared" si="0"/>
        <v>0.17477899115964637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12771320</v>
      </c>
      <c r="C17" s="29">
        <v>4199484</v>
      </c>
      <c r="D17" s="19">
        <f t="shared" si="0"/>
        <v>0.32882145306828114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5367757</v>
      </c>
      <c r="C18" s="29">
        <v>3033665</v>
      </c>
      <c r="D18" s="19">
        <f t="shared" si="0"/>
        <v>0.5651643694004777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4273</v>
      </c>
      <c r="C19" s="29">
        <v>3949</v>
      </c>
      <c r="D19" s="19">
        <f t="shared" si="0"/>
        <v>0.9241750526562135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2542147</v>
      </c>
      <c r="C20" s="29">
        <v>977282</v>
      </c>
      <c r="D20" s="19">
        <f t="shared" si="0"/>
        <v>0.3844317421455172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123599506</v>
      </c>
      <c r="C21" s="13">
        <f>C5+C6+C9+C12</f>
        <v>62139373</v>
      </c>
      <c r="D21" s="20">
        <f t="shared" si="0"/>
        <v>0.5027477456099217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2016-01-05T03:14:52Z</dcterms:modified>
  <cp:category/>
  <cp:version/>
  <cp:contentType/>
  <cp:contentStatus/>
</cp:coreProperties>
</file>