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<sst xmlns="http://schemas.openxmlformats.org/spreadsheetml/2006/main" count="49" uniqueCount="29">
  <si>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</si>
  <si>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</si>
  <si>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</si>
  <si>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</si>
  <si>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</si>
  <si>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</si>
  <si>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</si>
  <si>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</si>
  <si>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</si>
  <si>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</si>
  <si>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</si>
  <si>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</si>
  <si>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</si>
  <si>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</si>
  <si>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</si>
  <si>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</si>
  <si>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</si>
  <si>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</si>
  <si>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</si>
  <si>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</si>
  <si>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</si>
  <si>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</si>
  <si>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</si>
  <si>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</si>
  <si>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</si>
  <si>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</si>
  <si>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</si>
  <si>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(January-March 2015*)</t>
  </si>
  <si>
    <t xml:space="preserve"> Loss Ratio on Earned Premium (January-March 2015*)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</si>
</sst>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#,##0_);\(#,##0\)"/>
    <numFmt numFmtId="188" formatCode="_(* #,##0.0_);_(* \(#,##0.0\);_(* &quot;-&quot;??_);_(@_)"/>
    <numFmt numFmtId="189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3" fillId="0" borderId="0" xfId="42" applyNumberFormat="1" applyFont="1" applyAlignment="1">
      <alignment/>
    </xf>
    <xf numFmtId="175" fontId="3" fillId="0" borderId="0" xfId="42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30" sqref="A30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2584953</v>
      </c>
      <c r="C5" s="28">
        <v>2882876</v>
      </c>
      <c r="D5" s="11">
        <f>B5-C5</f>
        <v>-297923</v>
      </c>
      <c r="E5" s="12">
        <f>IF(ISERROR(D5/C5*100),0,D5/C5*100)</f>
        <v>-10.334228735471106</v>
      </c>
      <c r="G5" s="7"/>
      <c r="H5" s="24"/>
      <c r="I5" s="24"/>
    </row>
    <row r="6" spans="1:9" ht="24" customHeight="1">
      <c r="A6" s="4" t="s">
        <v>5</v>
      </c>
      <c r="B6" s="29">
        <v>1445796</v>
      </c>
      <c r="C6" s="29">
        <v>1391265</v>
      </c>
      <c r="D6" s="5">
        <f aca="true" t="shared" si="0" ref="D6:D21">B6-C6</f>
        <v>54531</v>
      </c>
      <c r="E6" s="6">
        <f aca="true" t="shared" si="1" ref="E6:E20">IF(ISERROR(D6/C6*100),0,D6/C6*100)</f>
        <v>3.919526474108096</v>
      </c>
      <c r="G6" s="7"/>
      <c r="H6" s="26"/>
      <c r="I6" s="26"/>
    </row>
    <row r="7" spans="1:9" ht="24" customHeight="1">
      <c r="A7" s="4" t="s">
        <v>6</v>
      </c>
      <c r="B7" s="29">
        <v>133407</v>
      </c>
      <c r="C7" s="29">
        <v>126171</v>
      </c>
      <c r="D7" s="5">
        <f t="shared" si="0"/>
        <v>7236</v>
      </c>
      <c r="E7" s="6">
        <f t="shared" si="1"/>
        <v>5.735073828375776</v>
      </c>
      <c r="G7" s="7"/>
      <c r="H7" s="24"/>
      <c r="I7" s="24"/>
    </row>
    <row r="8" spans="1:9" ht="24" customHeight="1">
      <c r="A8" s="4" t="s">
        <v>7</v>
      </c>
      <c r="B8" s="29">
        <v>1312389</v>
      </c>
      <c r="C8" s="29">
        <v>1265095</v>
      </c>
      <c r="D8" s="5">
        <f t="shared" si="0"/>
        <v>47294</v>
      </c>
      <c r="E8" s="6">
        <f t="shared" si="1"/>
        <v>3.738375378924112</v>
      </c>
      <c r="G8" s="7"/>
      <c r="H8" s="24"/>
      <c r="I8" s="24"/>
    </row>
    <row r="9" spans="1:9" ht="24" customHeight="1">
      <c r="A9" s="4" t="s">
        <v>8</v>
      </c>
      <c r="B9" s="29">
        <v>30437344</v>
      </c>
      <c r="C9" s="29">
        <v>30101841</v>
      </c>
      <c r="D9" s="5">
        <f t="shared" si="0"/>
        <v>335503</v>
      </c>
      <c r="E9" s="6">
        <f t="shared" si="1"/>
        <v>1.114559737392806</v>
      </c>
      <c r="G9" s="7"/>
      <c r="H9" s="26"/>
      <c r="I9" s="26"/>
    </row>
    <row r="10" spans="1:9" ht="24" customHeight="1">
      <c r="A10" s="4" t="s">
        <v>9</v>
      </c>
      <c r="B10" s="29">
        <v>4216717</v>
      </c>
      <c r="C10" s="29">
        <v>3787183</v>
      </c>
      <c r="D10" s="5">
        <f t="shared" si="0"/>
        <v>429534</v>
      </c>
      <c r="E10" s="6">
        <f t="shared" si="1"/>
        <v>11.34178094905897</v>
      </c>
      <c r="G10" s="7"/>
      <c r="H10" s="24"/>
      <c r="I10" s="24"/>
    </row>
    <row r="11" spans="1:9" ht="24" customHeight="1">
      <c r="A11" s="4" t="s">
        <v>10</v>
      </c>
      <c r="B11" s="29">
        <v>26220628</v>
      </c>
      <c r="C11" s="29">
        <v>26314658</v>
      </c>
      <c r="D11" s="5">
        <f t="shared" si="0"/>
        <v>-94030</v>
      </c>
      <c r="E11" s="6">
        <f t="shared" si="1"/>
        <v>-0.3573293637333231</v>
      </c>
      <c r="G11" s="7"/>
      <c r="H11" s="24"/>
      <c r="I11" s="24"/>
    </row>
    <row r="12" spans="1:10" ht="24" customHeight="1">
      <c r="A12" s="4" t="s">
        <v>11</v>
      </c>
      <c r="B12" s="29">
        <v>17828031</v>
      </c>
      <c r="C12" s="29">
        <v>17413241</v>
      </c>
      <c r="D12" s="5">
        <f t="shared" si="0"/>
        <v>414790</v>
      </c>
      <c r="E12" s="6">
        <f t="shared" si="1"/>
        <v>2.382037898631277</v>
      </c>
      <c r="G12" s="7"/>
      <c r="H12" s="26"/>
      <c r="I12" s="26"/>
      <c r="J12" s="26"/>
    </row>
    <row r="13" spans="1:9" ht="24" customHeight="1">
      <c r="A13" s="4" t="s">
        <v>24</v>
      </c>
      <c r="B13" s="29">
        <v>6003269</v>
      </c>
      <c r="C13" s="29">
        <v>5888458</v>
      </c>
      <c r="D13" s="5">
        <f t="shared" si="0"/>
        <v>114811</v>
      </c>
      <c r="E13" s="6">
        <f t="shared" si="1"/>
        <v>1.9497634185384356</v>
      </c>
      <c r="G13" s="7"/>
      <c r="H13" s="24"/>
      <c r="I13" s="24"/>
    </row>
    <row r="14" spans="1:9" ht="24" customHeight="1">
      <c r="A14" s="4" t="s">
        <v>15</v>
      </c>
      <c r="B14" s="29">
        <v>570531</v>
      </c>
      <c r="C14" s="29">
        <v>548438</v>
      </c>
      <c r="D14" s="5">
        <f t="shared" si="0"/>
        <v>22093</v>
      </c>
      <c r="E14" s="6">
        <f t="shared" si="1"/>
        <v>4.0283496037838376</v>
      </c>
      <c r="G14" s="7"/>
      <c r="H14" s="24"/>
      <c r="I14" s="24"/>
    </row>
    <row r="15" spans="1:9" ht="24" customHeight="1">
      <c r="A15" s="4" t="s">
        <v>16</v>
      </c>
      <c r="B15" s="29">
        <v>759339</v>
      </c>
      <c r="C15" s="29">
        <v>792512</v>
      </c>
      <c r="D15" s="5">
        <f t="shared" si="0"/>
        <v>-33173</v>
      </c>
      <c r="E15" s="6">
        <f t="shared" si="1"/>
        <v>-4.185804126625213</v>
      </c>
      <c r="G15" s="7"/>
      <c r="H15" s="24"/>
      <c r="I15" s="24"/>
    </row>
    <row r="16" spans="1:9" ht="24" customHeight="1">
      <c r="A16" s="4" t="s">
        <v>17</v>
      </c>
      <c r="B16" s="29">
        <v>105976</v>
      </c>
      <c r="C16" s="29">
        <v>103744</v>
      </c>
      <c r="D16" s="5">
        <f t="shared" si="0"/>
        <v>2232</v>
      </c>
      <c r="E16" s="6">
        <f t="shared" si="1"/>
        <v>2.1514497223935845</v>
      </c>
      <c r="G16" s="7"/>
      <c r="H16" s="24"/>
      <c r="I16" s="24"/>
    </row>
    <row r="17" spans="1:9" ht="24" customHeight="1">
      <c r="A17" s="4" t="s">
        <v>18</v>
      </c>
      <c r="B17" s="29">
        <v>6211048</v>
      </c>
      <c r="C17" s="29">
        <v>6141662</v>
      </c>
      <c r="D17" s="5">
        <f t="shared" si="0"/>
        <v>69386</v>
      </c>
      <c r="E17" s="6">
        <f t="shared" si="1"/>
        <v>1.129759338758792</v>
      </c>
      <c r="G17" s="7"/>
      <c r="H17" s="24"/>
      <c r="I17" s="24"/>
    </row>
    <row r="18" spans="1:9" ht="24" customHeight="1">
      <c r="A18" s="4" t="s">
        <v>19</v>
      </c>
      <c r="B18" s="29">
        <v>2341891</v>
      </c>
      <c r="C18" s="29">
        <v>2121268</v>
      </c>
      <c r="D18" s="5">
        <f t="shared" si="0"/>
        <v>220623</v>
      </c>
      <c r="E18" s="6">
        <f t="shared" si="1"/>
        <v>10.400524591895037</v>
      </c>
      <c r="G18" s="7"/>
      <c r="H18" s="24"/>
      <c r="I18" s="24"/>
    </row>
    <row r="19" spans="1:9" ht="24" customHeight="1">
      <c r="A19" s="4" t="s">
        <v>20</v>
      </c>
      <c r="B19" s="29">
        <v>827</v>
      </c>
      <c r="C19" s="29">
        <v>25</v>
      </c>
      <c r="D19" s="5">
        <f t="shared" si="0"/>
        <v>802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1835150</v>
      </c>
      <c r="C20" s="29">
        <v>1817134</v>
      </c>
      <c r="D20" s="5">
        <f t="shared" si="0"/>
        <v>18016</v>
      </c>
      <c r="E20" s="6">
        <f t="shared" si="1"/>
        <v>0.9914513734265057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52296124</v>
      </c>
      <c r="C21" s="13">
        <f>C5+C6+C9+C12</f>
        <v>51789223</v>
      </c>
      <c r="D21" s="13">
        <f t="shared" si="0"/>
        <v>506901</v>
      </c>
      <c r="E21" s="14">
        <f>IF(ISERROR(D21/C21*100),0,D21/C21*100)</f>
        <v>0.9787769938158756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D8" sqref="D8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1683532</v>
      </c>
      <c r="C5" s="28">
        <v>220139</v>
      </c>
      <c r="D5" s="18">
        <f>IF(ISERROR(C5/B5),0,C5/B5)</f>
        <v>0.13076021127011545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709300</v>
      </c>
      <c r="C6" s="29">
        <v>168460</v>
      </c>
      <c r="D6" s="19">
        <f aca="true" t="shared" si="0" ref="D6:D21">IF(ISERROR(C6/B6),0,C6/B6)</f>
        <v>0.23750176230086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41632</v>
      </c>
      <c r="C7" s="29">
        <v>18206</v>
      </c>
      <c r="D7" s="19">
        <f t="shared" si="0"/>
        <v>0.4373078401229823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667667</v>
      </c>
      <c r="C8" s="29">
        <v>150254</v>
      </c>
      <c r="D8" s="19">
        <f t="shared" si="0"/>
        <v>0.22504332249459685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26702550</v>
      </c>
      <c r="C9" s="29">
        <v>15110559</v>
      </c>
      <c r="D9" s="19">
        <f t="shared" si="0"/>
        <v>0.5658844941775224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3617511</v>
      </c>
      <c r="C10" s="29">
        <v>1466190</v>
      </c>
      <c r="D10" s="19">
        <f t="shared" si="0"/>
        <v>0.40530353605006314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23085040</v>
      </c>
      <c r="C11" s="29">
        <v>13644368</v>
      </c>
      <c r="D11" s="19">
        <f t="shared" si="0"/>
        <v>0.5910480553639933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7944251</v>
      </c>
      <c r="C12" s="29">
        <v>2556031</v>
      </c>
      <c r="D12" s="19">
        <f t="shared" si="0"/>
        <v>0.32174600223482364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1445123</v>
      </c>
      <c r="C13" s="29">
        <v>103459</v>
      </c>
      <c r="D13" s="19">
        <f t="shared" si="0"/>
        <v>0.07159182989960024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192585</v>
      </c>
      <c r="C14" s="29">
        <v>55667</v>
      </c>
      <c r="D14" s="19">
        <f t="shared" si="0"/>
        <v>0.2890515876106654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195425</v>
      </c>
      <c r="C15" s="29">
        <v>38030</v>
      </c>
      <c r="D15" s="19">
        <f t="shared" si="0"/>
        <v>0.19460150953051042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5547</v>
      </c>
      <c r="C16" s="29">
        <v>5998</v>
      </c>
      <c r="D16" s="19">
        <f t="shared" si="0"/>
        <v>1.0813052100234362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3721180</v>
      </c>
      <c r="C17" s="29">
        <v>1263779</v>
      </c>
      <c r="D17" s="19">
        <f t="shared" si="0"/>
        <v>0.3396178094045437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1579439</v>
      </c>
      <c r="C18" s="29">
        <v>857762</v>
      </c>
      <c r="D18" s="19">
        <f t="shared" si="0"/>
        <v>0.5430801696045241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711</v>
      </c>
      <c r="C19" s="29">
        <v>0</v>
      </c>
      <c r="D19" s="19">
        <f t="shared" si="0"/>
        <v>0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804242</v>
      </c>
      <c r="C20" s="29">
        <v>231336</v>
      </c>
      <c r="D20" s="19">
        <f t="shared" si="0"/>
        <v>0.28764476364079467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37039633</v>
      </c>
      <c r="C21" s="13">
        <f>C5+C6+C9+C12</f>
        <v>18055189</v>
      </c>
      <c r="D21" s="20">
        <f t="shared" si="0"/>
        <v>0.48745593672593895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2015-06-05T06:17:21Z</dcterms:modified>
  <cp:category/>
  <cp:version/>
  <cp:contentType/>
  <cp:contentStatus/>
</cp:coreProperties>
</file>