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irect_Premium" sheetId="1" r:id="rId1"/>
    <sheet name="Loss_Ratio" sheetId="2" r:id="rId2"/>
  </sheets>
  <definedNames>
    <definedName name="_xlnm.Print_Area" localSheetId="0">'Direct_Premium'!$A$1:$E$24</definedName>
  </definedNames>
  <calcPr fullCalcOnLoad="1"/>
</workbook>
</file>

<file path=xl/sharedStrings.xml><?xml version="1.0" encoding="utf-8"?>
<sst xmlns="http://schemas.openxmlformats.org/spreadsheetml/2006/main" count="49" uniqueCount="29">
  <si>
    <t>Direct Premium</t>
  </si>
  <si>
    <t>Change</t>
  </si>
  <si>
    <t>% Change</t>
  </si>
  <si>
    <t>Line of Business</t>
  </si>
  <si>
    <t>Fire</t>
  </si>
  <si>
    <t>Marine</t>
  </si>
  <si>
    <t xml:space="preserve">    Hull</t>
  </si>
  <si>
    <t xml:space="preserve">    Cargo</t>
  </si>
  <si>
    <t>Motor</t>
  </si>
  <si>
    <t xml:space="preserve">    Compulsory</t>
  </si>
  <si>
    <t xml:space="preserve">     Voluntary</t>
  </si>
  <si>
    <t>Miscellaneous</t>
  </si>
  <si>
    <t>Total</t>
  </si>
  <si>
    <t>Unit :  1,000  Baht</t>
  </si>
  <si>
    <t>Source: Office of Insurance Commission</t>
  </si>
  <si>
    <t xml:space="preserve">    Third Party Liability</t>
  </si>
  <si>
    <t xml:space="preserve">    Engineering</t>
  </si>
  <si>
    <t xml:space="preserve">    Aviation</t>
  </si>
  <si>
    <t xml:space="preserve">    Personal Accident</t>
  </si>
  <si>
    <t xml:space="preserve">    Health</t>
  </si>
  <si>
    <t xml:space="preserve">    Crop</t>
  </si>
  <si>
    <t xml:space="preserve">    Others</t>
  </si>
  <si>
    <t>Loss Ratio (%)</t>
  </si>
  <si>
    <t xml:space="preserve">   Earned Premium     (1,000 Bht)</t>
  </si>
  <si>
    <t xml:space="preserve">    Industrial All Risks</t>
  </si>
  <si>
    <t>* Preliminary Data</t>
  </si>
  <si>
    <t>Losses Incurred ** (1,000 Bht)</t>
  </si>
  <si>
    <t xml:space="preserve"> Direct Premium by Line of Business (January-April 2015*)</t>
  </si>
  <si>
    <t xml:space="preserve"> Loss Ratio on Earned Premium (January-April 2015*)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</si>
</sst>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\(#,##0\)"/>
    <numFmt numFmtId="177" formatCode="#,##0.00;\(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\);_(* &quot;-&quot;??_);_(@_)"/>
    <numFmt numFmtId="182" formatCode="_(* #,##0_);_(* \(#,##0.00\);_(* &quot;-&quot;_);_(@_)"/>
    <numFmt numFmtId="183" formatCode="0.0000"/>
    <numFmt numFmtId="184" formatCode="0.000"/>
    <numFmt numFmtId="185" formatCode="0_);\(0\)"/>
    <numFmt numFmtId="186" formatCode="0.00_);\(0.00\)"/>
    <numFmt numFmtId="187" formatCode="#,##0_);\(#,##0\)"/>
    <numFmt numFmtId="188" formatCode="_(* #,##0.0_);_(* \(#,##0.0\);_(* &quot;-&quot;??_);_(@_)"/>
    <numFmt numFmtId="189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4"/>
      <name val="CordiaUPC"/>
      <family val="2"/>
    </font>
    <font>
      <sz val="16"/>
      <name val="CordiaUPC"/>
      <family val="2"/>
    </font>
    <font>
      <sz val="12"/>
      <name val="CordiaUPC"/>
      <family val="2"/>
    </font>
    <font>
      <b/>
      <sz val="18"/>
      <name val="CordiaUPC"/>
      <family val="2"/>
    </font>
    <font>
      <sz val="11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175" fontId="3" fillId="0" borderId="12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5" fontId="3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0" fontId="3" fillId="0" borderId="12" xfId="58" applyNumberFormat="1" applyFont="1" applyBorder="1" applyAlignment="1">
      <alignment/>
    </xf>
    <xf numFmtId="10" fontId="3" fillId="0" borderId="10" xfId="58" applyNumberFormat="1" applyFont="1" applyBorder="1" applyAlignment="1">
      <alignment/>
    </xf>
    <xf numFmtId="10" fontId="3" fillId="0" borderId="11" xfId="58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9" fontId="3" fillId="0" borderId="0" xfId="42" applyNumberFormat="1" applyFont="1" applyAlignment="1">
      <alignment/>
    </xf>
    <xf numFmtId="175" fontId="3" fillId="0" borderId="0" xfId="42" applyNumberFormat="1" applyFont="1" applyAlignment="1">
      <alignment/>
    </xf>
    <xf numFmtId="189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3" fillId="0" borderId="12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1">
      <selection activeCell="A33" sqref="A33"/>
    </sheetView>
  </sheetViews>
  <sheetFormatPr defaultColWidth="9.140625" defaultRowHeight="24" customHeight="1"/>
  <cols>
    <col min="1" max="1" width="39.7109375" style="1" customWidth="1"/>
    <col min="2" max="2" width="19.421875" style="1" customWidth="1"/>
    <col min="3" max="3" width="18.28125" style="1" customWidth="1"/>
    <col min="4" max="4" width="15.8515625" style="1" customWidth="1"/>
    <col min="5" max="5" width="16.421875" style="1" customWidth="1"/>
    <col min="6" max="6" width="9.140625" style="1" customWidth="1"/>
    <col min="7" max="7" width="20.28125" style="1" bestFit="1" customWidth="1"/>
    <col min="8" max="8" width="20.57421875" style="1" bestFit="1" customWidth="1"/>
    <col min="9" max="9" width="15.7109375" style="1" bestFit="1" customWidth="1"/>
    <col min="10" max="16384" width="9.140625" style="1" customWidth="1"/>
  </cols>
  <sheetData>
    <row r="1" spans="1:5" ht="24" customHeight="1">
      <c r="A1" s="30" t="s">
        <v>27</v>
      </c>
      <c r="B1" s="30"/>
      <c r="C1" s="30"/>
      <c r="D1" s="30"/>
      <c r="E1" s="30"/>
    </row>
    <row r="2" spans="1:5" ht="24" customHeight="1">
      <c r="A2" s="2"/>
      <c r="B2" s="2"/>
      <c r="C2" s="2"/>
      <c r="D2" s="2"/>
      <c r="E2" s="3" t="s">
        <v>13</v>
      </c>
    </row>
    <row r="3" spans="1:5" s="2" customFormat="1" ht="24" customHeight="1">
      <c r="A3" s="34" t="s">
        <v>3</v>
      </c>
      <c r="B3" s="31" t="s">
        <v>0</v>
      </c>
      <c r="C3" s="32"/>
      <c r="D3" s="32"/>
      <c r="E3" s="33"/>
    </row>
    <row r="4" spans="1:5" s="2" customFormat="1" ht="24" customHeight="1">
      <c r="A4" s="35"/>
      <c r="B4" s="9">
        <v>2015</v>
      </c>
      <c r="C4" s="9">
        <v>2014</v>
      </c>
      <c r="D4" s="9" t="s">
        <v>1</v>
      </c>
      <c r="E4" s="9" t="s">
        <v>2</v>
      </c>
    </row>
    <row r="5" spans="1:9" ht="24" customHeight="1">
      <c r="A5" s="10" t="s">
        <v>4</v>
      </c>
      <c r="B5" s="28">
        <v>3448088</v>
      </c>
      <c r="C5" s="28">
        <v>3812873</v>
      </c>
      <c r="D5" s="11">
        <f>B5-C5</f>
        <v>-364785</v>
      </c>
      <c r="E5" s="12">
        <f>IF(ISERROR(D5/C5*100),0,D5/C5*100)</f>
        <v>-9.56719513081081</v>
      </c>
      <c r="G5" s="7"/>
      <c r="H5" s="24"/>
      <c r="I5" s="24"/>
    </row>
    <row r="6" spans="1:9" ht="24" customHeight="1">
      <c r="A6" s="4" t="s">
        <v>5</v>
      </c>
      <c r="B6" s="29">
        <v>1854732</v>
      </c>
      <c r="C6" s="29">
        <v>1801715</v>
      </c>
      <c r="D6" s="5">
        <f aca="true" t="shared" si="0" ref="D6:D21">B6-C6</f>
        <v>53017</v>
      </c>
      <c r="E6" s="6">
        <f aca="true" t="shared" si="1" ref="E6:E20">IF(ISERROR(D6/C6*100),0,D6/C6*100)</f>
        <v>2.9425852590448547</v>
      </c>
      <c r="G6" s="7"/>
      <c r="H6" s="26"/>
      <c r="I6" s="26"/>
    </row>
    <row r="7" spans="1:9" ht="24" customHeight="1">
      <c r="A7" s="4" t="s">
        <v>6</v>
      </c>
      <c r="B7" s="29">
        <v>164606</v>
      </c>
      <c r="C7" s="29">
        <v>163559</v>
      </c>
      <c r="D7" s="5">
        <f t="shared" si="0"/>
        <v>1047</v>
      </c>
      <c r="E7" s="6">
        <f t="shared" si="1"/>
        <v>0.6401359753972572</v>
      </c>
      <c r="G7" s="7"/>
      <c r="H7" s="24"/>
      <c r="I7" s="24"/>
    </row>
    <row r="8" spans="1:9" ht="24" customHeight="1">
      <c r="A8" s="4" t="s">
        <v>7</v>
      </c>
      <c r="B8" s="29">
        <v>1690127</v>
      </c>
      <c r="C8" s="29">
        <v>1638157</v>
      </c>
      <c r="D8" s="5">
        <f t="shared" si="0"/>
        <v>51970</v>
      </c>
      <c r="E8" s="6">
        <f t="shared" si="1"/>
        <v>3.172467596207201</v>
      </c>
      <c r="G8" s="7"/>
      <c r="H8" s="24"/>
      <c r="I8" s="24"/>
    </row>
    <row r="9" spans="1:9" ht="24" customHeight="1">
      <c r="A9" s="4" t="s">
        <v>8</v>
      </c>
      <c r="B9" s="29">
        <v>40199153</v>
      </c>
      <c r="C9" s="29">
        <v>39565380</v>
      </c>
      <c r="D9" s="5">
        <f t="shared" si="0"/>
        <v>633773</v>
      </c>
      <c r="E9" s="6">
        <f t="shared" si="1"/>
        <v>1.601837262778722</v>
      </c>
      <c r="G9" s="7"/>
      <c r="H9" s="26"/>
      <c r="I9" s="26"/>
    </row>
    <row r="10" spans="1:9" ht="24" customHeight="1">
      <c r="A10" s="4" t="s">
        <v>9</v>
      </c>
      <c r="B10" s="29">
        <v>5471575</v>
      </c>
      <c r="C10" s="29">
        <v>4991007</v>
      </c>
      <c r="D10" s="5">
        <f t="shared" si="0"/>
        <v>480568</v>
      </c>
      <c r="E10" s="6">
        <f t="shared" si="1"/>
        <v>9.628678140503508</v>
      </c>
      <c r="G10" s="7"/>
      <c r="H10" s="24"/>
      <c r="I10" s="24"/>
    </row>
    <row r="11" spans="1:9" ht="24" customHeight="1">
      <c r="A11" s="4" t="s">
        <v>10</v>
      </c>
      <c r="B11" s="29">
        <v>34727578</v>
      </c>
      <c r="C11" s="29">
        <v>34574373</v>
      </c>
      <c r="D11" s="5">
        <f t="shared" si="0"/>
        <v>153205</v>
      </c>
      <c r="E11" s="6">
        <f t="shared" si="1"/>
        <v>0.4431172186405231</v>
      </c>
      <c r="G11" s="7"/>
      <c r="H11" s="24"/>
      <c r="I11" s="24"/>
    </row>
    <row r="12" spans="1:10" ht="24" customHeight="1">
      <c r="A12" s="4" t="s">
        <v>11</v>
      </c>
      <c r="B12" s="29">
        <v>23795610</v>
      </c>
      <c r="C12" s="29">
        <v>23330284</v>
      </c>
      <c r="D12" s="5">
        <f t="shared" si="0"/>
        <v>465326</v>
      </c>
      <c r="E12" s="6">
        <f t="shared" si="1"/>
        <v>1.9945149403239155</v>
      </c>
      <c r="G12" s="7"/>
      <c r="H12" s="26"/>
      <c r="I12" s="26"/>
      <c r="J12" s="26"/>
    </row>
    <row r="13" spans="1:9" ht="24" customHeight="1">
      <c r="A13" s="4" t="s">
        <v>24</v>
      </c>
      <c r="B13" s="29">
        <v>8033807</v>
      </c>
      <c r="C13" s="29">
        <v>7918518</v>
      </c>
      <c r="D13" s="5">
        <f t="shared" si="0"/>
        <v>115289</v>
      </c>
      <c r="E13" s="6">
        <f t="shared" si="1"/>
        <v>1.4559416294816783</v>
      </c>
      <c r="G13" s="7"/>
      <c r="H13" s="24"/>
      <c r="I13" s="24"/>
    </row>
    <row r="14" spans="1:9" ht="24" customHeight="1">
      <c r="A14" s="4" t="s">
        <v>15</v>
      </c>
      <c r="B14" s="29">
        <v>758050</v>
      </c>
      <c r="C14" s="29">
        <v>714462</v>
      </c>
      <c r="D14" s="5">
        <f t="shared" si="0"/>
        <v>43588</v>
      </c>
      <c r="E14" s="6">
        <f t="shared" si="1"/>
        <v>6.100814319026064</v>
      </c>
      <c r="G14" s="7"/>
      <c r="H14" s="24"/>
      <c r="I14" s="24"/>
    </row>
    <row r="15" spans="1:9" ht="24" customHeight="1">
      <c r="A15" s="4" t="s">
        <v>16</v>
      </c>
      <c r="B15" s="29">
        <v>1020403</v>
      </c>
      <c r="C15" s="29">
        <v>1152319</v>
      </c>
      <c r="D15" s="5">
        <f t="shared" si="0"/>
        <v>-131916</v>
      </c>
      <c r="E15" s="6">
        <f t="shared" si="1"/>
        <v>-11.447871639710879</v>
      </c>
      <c r="G15" s="7"/>
      <c r="H15" s="24"/>
      <c r="I15" s="24"/>
    </row>
    <row r="16" spans="1:9" ht="24" customHeight="1">
      <c r="A16" s="4" t="s">
        <v>17</v>
      </c>
      <c r="B16" s="29">
        <v>179625</v>
      </c>
      <c r="C16" s="29">
        <v>171860</v>
      </c>
      <c r="D16" s="5">
        <f t="shared" si="0"/>
        <v>7765</v>
      </c>
      <c r="E16" s="6">
        <f t="shared" si="1"/>
        <v>4.518212498545328</v>
      </c>
      <c r="G16" s="7"/>
      <c r="H16" s="24"/>
      <c r="I16" s="24"/>
    </row>
    <row r="17" spans="1:9" ht="24" customHeight="1">
      <c r="A17" s="4" t="s">
        <v>18</v>
      </c>
      <c r="B17" s="29">
        <v>8202414</v>
      </c>
      <c r="C17" s="29">
        <v>7929221</v>
      </c>
      <c r="D17" s="5">
        <f t="shared" si="0"/>
        <v>273193</v>
      </c>
      <c r="E17" s="6">
        <f t="shared" si="1"/>
        <v>3.445395203387571</v>
      </c>
      <c r="G17" s="7"/>
      <c r="H17" s="24"/>
      <c r="I17" s="24"/>
    </row>
    <row r="18" spans="1:9" ht="24" customHeight="1">
      <c r="A18" s="4" t="s">
        <v>19</v>
      </c>
      <c r="B18" s="29">
        <v>3252693</v>
      </c>
      <c r="C18" s="29">
        <v>3058219</v>
      </c>
      <c r="D18" s="5">
        <f t="shared" si="0"/>
        <v>194474</v>
      </c>
      <c r="E18" s="6">
        <f t="shared" si="1"/>
        <v>6.359060616653026</v>
      </c>
      <c r="G18" s="7"/>
      <c r="H18" s="24"/>
      <c r="I18" s="24"/>
    </row>
    <row r="19" spans="1:9" ht="24" customHeight="1">
      <c r="A19" s="4" t="s">
        <v>20</v>
      </c>
      <c r="B19" s="29">
        <v>1372</v>
      </c>
      <c r="C19" s="29">
        <v>25</v>
      </c>
      <c r="D19" s="5">
        <f t="shared" si="0"/>
        <v>1347</v>
      </c>
      <c r="E19" s="6">
        <v>100</v>
      </c>
      <c r="G19" s="7"/>
      <c r="H19" s="24"/>
      <c r="I19" s="24"/>
    </row>
    <row r="20" spans="1:9" ht="24" customHeight="1">
      <c r="A20" s="4" t="s">
        <v>21</v>
      </c>
      <c r="B20" s="29">
        <v>2347245</v>
      </c>
      <c r="C20" s="29">
        <v>2385661</v>
      </c>
      <c r="D20" s="5">
        <f t="shared" si="0"/>
        <v>-38416</v>
      </c>
      <c r="E20" s="6">
        <f t="shared" si="1"/>
        <v>-1.6102874633068154</v>
      </c>
      <c r="G20" s="7"/>
      <c r="H20" s="24"/>
      <c r="I20" s="24"/>
    </row>
    <row r="21" spans="1:5" ht="24" customHeight="1">
      <c r="A21" s="9" t="s">
        <v>12</v>
      </c>
      <c r="B21" s="13">
        <f>B5+B6+B9+B12</f>
        <v>69297583</v>
      </c>
      <c r="C21" s="13">
        <f>C5+C6+C9+C12</f>
        <v>68510252</v>
      </c>
      <c r="D21" s="13">
        <f t="shared" si="0"/>
        <v>787331</v>
      </c>
      <c r="E21" s="14">
        <f>IF(ISERROR(D21/C21*100),0,D21/C21*100)</f>
        <v>1.14921632458745</v>
      </c>
    </row>
    <row r="22" s="8" customFormat="1" ht="24" customHeight="1">
      <c r="A22" s="2" t="s">
        <v>14</v>
      </c>
    </row>
    <row r="23" spans="1:3" s="8" customFormat="1" ht="24" customHeight="1">
      <c r="A23" s="2" t="s">
        <v>25</v>
      </c>
      <c r="B23" s="21"/>
      <c r="C23" s="21"/>
    </row>
    <row r="24" s="8" customFormat="1" ht="24" customHeight="1">
      <c r="A24" s="15"/>
    </row>
    <row r="25" spans="1:5" ht="24" customHeight="1">
      <c r="A25" s="7"/>
      <c r="B25" s="7"/>
      <c r="C25" s="7"/>
      <c r="D25" s="7"/>
      <c r="E25" s="7"/>
    </row>
    <row r="26" spans="1:5" ht="24" customHeight="1">
      <c r="A26" s="7"/>
      <c r="B26" s="7"/>
      <c r="C26" s="7"/>
      <c r="D26" s="7"/>
      <c r="E26" s="7"/>
    </row>
    <row r="27" spans="1:5" ht="24" customHeight="1">
      <c r="A27" s="7"/>
      <c r="B27" s="7"/>
      <c r="C27" s="7"/>
      <c r="D27" s="7"/>
      <c r="E27" s="7"/>
    </row>
    <row r="28" spans="1:5" ht="24" customHeight="1">
      <c r="A28" s="7"/>
      <c r="B28" s="7"/>
      <c r="C28" s="7"/>
      <c r="D28" s="7"/>
      <c r="E28" s="7"/>
    </row>
    <row r="29" spans="1:5" ht="24" customHeight="1">
      <c r="A29" s="7"/>
      <c r="B29" s="7"/>
      <c r="C29" s="7"/>
      <c r="D29" s="7"/>
      <c r="E29" s="7"/>
    </row>
    <row r="30" spans="1:5" ht="24" customHeight="1">
      <c r="A30" s="7"/>
      <c r="B30" s="7"/>
      <c r="C30" s="7"/>
      <c r="D30" s="7"/>
      <c r="E30" s="7"/>
    </row>
  </sheetData>
  <sheetProtection/>
  <mergeCells count="3">
    <mergeCell ref="A1:E1"/>
    <mergeCell ref="B3:E3"/>
    <mergeCell ref="A3:A4"/>
  </mergeCells>
  <printOptions/>
  <pageMargins left="1.9291338582677167" right="0" top="0.3937007874015748" bottom="0.5905511811023623" header="0.5118110236220472" footer="0.5118110236220472"/>
  <pageSetup horizontalDpi="1200" verticalDpi="1200" orientation="landscape" paperSize="9" scale="85" r:id="rId1"/>
  <headerFooter alignWithMargins="0">
    <oddFooter>&amp;L&amp;P&amp;C&amp;D&amp;R&amp;T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4">
      <selection activeCell="D21" sqref="D21"/>
    </sheetView>
  </sheetViews>
  <sheetFormatPr defaultColWidth="9.140625" defaultRowHeight="24" customHeight="1"/>
  <cols>
    <col min="1" max="1" width="41.421875" style="1" customWidth="1"/>
    <col min="2" max="2" width="22.57421875" style="1" customWidth="1"/>
    <col min="3" max="3" width="19.28125" style="1" customWidth="1"/>
    <col min="4" max="4" width="16.421875" style="1" customWidth="1"/>
    <col min="5" max="5" width="9.140625" style="1" customWidth="1"/>
    <col min="6" max="6" width="23.00390625" style="1" bestFit="1" customWidth="1"/>
    <col min="7" max="8" width="15.7109375" style="1" bestFit="1" customWidth="1"/>
    <col min="9" max="9" width="14.00390625" style="1" bestFit="1" customWidth="1"/>
    <col min="10" max="16384" width="9.140625" style="1" customWidth="1"/>
  </cols>
  <sheetData>
    <row r="1" spans="1:4" ht="24" customHeight="1">
      <c r="A1" s="30" t="s">
        <v>28</v>
      </c>
      <c r="B1" s="30"/>
      <c r="C1" s="30"/>
      <c r="D1" s="30"/>
    </row>
    <row r="2" spans="1:4" s="7" customFormat="1" ht="24" customHeight="1">
      <c r="A2" s="16"/>
      <c r="B2" s="16"/>
      <c r="C2" s="16"/>
      <c r="D2" s="3"/>
    </row>
    <row r="3" spans="1:4" s="16" customFormat="1" ht="24" customHeight="1">
      <c r="A3" s="34" t="s">
        <v>3</v>
      </c>
      <c r="B3" s="36" t="s">
        <v>23</v>
      </c>
      <c r="C3" s="36" t="s">
        <v>26</v>
      </c>
      <c r="D3" s="34" t="s">
        <v>22</v>
      </c>
    </row>
    <row r="4" spans="1:4" s="16" customFormat="1" ht="24" customHeight="1">
      <c r="A4" s="35"/>
      <c r="B4" s="37"/>
      <c r="C4" s="37"/>
      <c r="D4" s="35"/>
    </row>
    <row r="5" spans="1:9" s="7" customFormat="1" ht="24" customHeight="1">
      <c r="A5" s="10" t="s">
        <v>4</v>
      </c>
      <c r="B5" s="28">
        <v>2082976</v>
      </c>
      <c r="C5" s="28">
        <v>309479</v>
      </c>
      <c r="D5" s="18">
        <f>IF(ISERROR(C5/B5),0,C5/B5)</f>
        <v>0.1485754036532346</v>
      </c>
      <c r="E5" s="23"/>
      <c r="G5" s="24"/>
      <c r="H5" s="25"/>
      <c r="I5" s="27"/>
    </row>
    <row r="6" spans="1:9" s="7" customFormat="1" ht="24" customHeight="1">
      <c r="A6" s="4" t="s">
        <v>5</v>
      </c>
      <c r="B6" s="29">
        <v>956480</v>
      </c>
      <c r="C6" s="29">
        <v>218856</v>
      </c>
      <c r="D6" s="19">
        <f aca="true" t="shared" si="0" ref="D6:D21">IF(ISERROR(C6/B6),0,C6/B6)</f>
        <v>0.22881398461023753</v>
      </c>
      <c r="E6" s="23"/>
      <c r="G6" s="26"/>
      <c r="H6" s="26"/>
      <c r="I6" s="27"/>
    </row>
    <row r="7" spans="1:9" s="7" customFormat="1" ht="24" customHeight="1">
      <c r="A7" s="4" t="s">
        <v>6</v>
      </c>
      <c r="B7" s="29">
        <v>53847</v>
      </c>
      <c r="C7" s="29">
        <v>22846</v>
      </c>
      <c r="D7" s="19">
        <f t="shared" si="0"/>
        <v>0.4242761899455866</v>
      </c>
      <c r="E7" s="23"/>
      <c r="G7" s="24"/>
      <c r="H7" s="25"/>
      <c r="I7" s="27"/>
    </row>
    <row r="8" spans="1:9" s="7" customFormat="1" ht="24" customHeight="1">
      <c r="A8" s="4" t="s">
        <v>7</v>
      </c>
      <c r="B8" s="29">
        <v>902633</v>
      </c>
      <c r="C8" s="29">
        <v>196009</v>
      </c>
      <c r="D8" s="19">
        <f t="shared" si="0"/>
        <v>0.21715248611561952</v>
      </c>
      <c r="E8" s="23"/>
      <c r="G8" s="24"/>
      <c r="H8" s="25"/>
      <c r="I8" s="27"/>
    </row>
    <row r="9" spans="1:9" s="7" customFormat="1" ht="24" customHeight="1">
      <c r="A9" s="4" t="s">
        <v>8</v>
      </c>
      <c r="B9" s="29">
        <v>35596699</v>
      </c>
      <c r="C9" s="29">
        <v>20132761</v>
      </c>
      <c r="D9" s="19">
        <f t="shared" si="0"/>
        <v>0.5655794375765011</v>
      </c>
      <c r="E9" s="23"/>
      <c r="G9" s="26"/>
      <c r="H9" s="26"/>
      <c r="I9" s="27"/>
    </row>
    <row r="10" spans="1:9" s="7" customFormat="1" ht="24" customHeight="1">
      <c r="A10" s="4" t="s">
        <v>9</v>
      </c>
      <c r="B10" s="29">
        <v>4817720</v>
      </c>
      <c r="C10" s="29">
        <v>1923707</v>
      </c>
      <c r="D10" s="19">
        <f t="shared" si="0"/>
        <v>0.39929821575350993</v>
      </c>
      <c r="E10" s="23"/>
      <c r="G10" s="24"/>
      <c r="H10" s="25"/>
      <c r="I10" s="27"/>
    </row>
    <row r="11" spans="1:9" s="7" customFormat="1" ht="24" customHeight="1">
      <c r="A11" s="4" t="s">
        <v>10</v>
      </c>
      <c r="B11" s="29">
        <v>30778980</v>
      </c>
      <c r="C11" s="29">
        <v>18209053</v>
      </c>
      <c r="D11" s="19">
        <f t="shared" si="0"/>
        <v>0.5916067718943253</v>
      </c>
      <c r="E11" s="23"/>
      <c r="G11" s="24"/>
      <c r="H11" s="25"/>
      <c r="I11" s="27"/>
    </row>
    <row r="12" spans="1:9" s="7" customFormat="1" ht="24" customHeight="1">
      <c r="A12" s="4" t="s">
        <v>11</v>
      </c>
      <c r="B12" s="29">
        <v>10617686</v>
      </c>
      <c r="C12" s="29">
        <v>3578408</v>
      </c>
      <c r="D12" s="19">
        <f t="shared" si="0"/>
        <v>0.337023340113844</v>
      </c>
      <c r="E12" s="23"/>
      <c r="G12" s="26"/>
      <c r="H12" s="26"/>
      <c r="I12" s="27"/>
    </row>
    <row r="13" spans="1:9" s="7" customFormat="1" ht="24" customHeight="1">
      <c r="A13" s="4" t="s">
        <v>24</v>
      </c>
      <c r="B13" s="29">
        <v>1934209</v>
      </c>
      <c r="C13" s="29">
        <v>339216</v>
      </c>
      <c r="D13" s="19">
        <f t="shared" si="0"/>
        <v>0.17537711798466454</v>
      </c>
      <c r="E13" s="23"/>
      <c r="G13" s="24"/>
      <c r="H13" s="25"/>
      <c r="I13" s="27"/>
    </row>
    <row r="14" spans="1:9" s="7" customFormat="1" ht="24" customHeight="1">
      <c r="A14" s="4" t="s">
        <v>15</v>
      </c>
      <c r="B14" s="29">
        <v>261284</v>
      </c>
      <c r="C14" s="29">
        <v>56003</v>
      </c>
      <c r="D14" s="19">
        <f t="shared" si="0"/>
        <v>0.21433765557783868</v>
      </c>
      <c r="E14" s="23"/>
      <c r="G14" s="24"/>
      <c r="H14" s="25"/>
      <c r="I14" s="27"/>
    </row>
    <row r="15" spans="1:9" s="7" customFormat="1" ht="24" customHeight="1">
      <c r="A15" s="4" t="s">
        <v>16</v>
      </c>
      <c r="B15" s="29">
        <v>258358</v>
      </c>
      <c r="C15" s="29">
        <v>68235</v>
      </c>
      <c r="D15" s="19">
        <f t="shared" si="0"/>
        <v>0.26411026560044587</v>
      </c>
      <c r="E15" s="23"/>
      <c r="G15" s="24"/>
      <c r="H15" s="25"/>
      <c r="I15" s="27"/>
    </row>
    <row r="16" spans="1:9" s="7" customFormat="1" ht="24" customHeight="1">
      <c r="A16" s="4" t="s">
        <v>17</v>
      </c>
      <c r="B16" s="29">
        <v>6766</v>
      </c>
      <c r="C16" s="29">
        <v>5952</v>
      </c>
      <c r="D16" s="19">
        <f t="shared" si="0"/>
        <v>0.8796925805498078</v>
      </c>
      <c r="E16" s="23"/>
      <c r="G16" s="24"/>
      <c r="H16" s="25"/>
      <c r="I16" s="27"/>
    </row>
    <row r="17" spans="1:9" s="7" customFormat="1" ht="24" customHeight="1">
      <c r="A17" s="4" t="s">
        <v>18</v>
      </c>
      <c r="B17" s="29">
        <v>5021873</v>
      </c>
      <c r="C17" s="29">
        <v>1666226</v>
      </c>
      <c r="D17" s="19">
        <f t="shared" si="0"/>
        <v>0.33179373512631644</v>
      </c>
      <c r="E17" s="23"/>
      <c r="G17" s="24"/>
      <c r="H17" s="25"/>
      <c r="I17" s="27"/>
    </row>
    <row r="18" spans="1:9" s="7" customFormat="1" ht="24" customHeight="1">
      <c r="A18" s="4" t="s">
        <v>19</v>
      </c>
      <c r="B18" s="29">
        <v>2084873</v>
      </c>
      <c r="C18" s="29">
        <v>1116635</v>
      </c>
      <c r="D18" s="19">
        <f t="shared" si="0"/>
        <v>0.5355889783214614</v>
      </c>
      <c r="E18" s="23"/>
      <c r="G18" s="24"/>
      <c r="H18" s="25"/>
      <c r="I18" s="27"/>
    </row>
    <row r="19" spans="1:9" s="7" customFormat="1" ht="24" customHeight="1">
      <c r="A19" s="4" t="s">
        <v>20</v>
      </c>
      <c r="B19" s="29">
        <v>628</v>
      </c>
      <c r="C19" s="29">
        <v>0</v>
      </c>
      <c r="D19" s="19">
        <f t="shared" si="0"/>
        <v>0</v>
      </c>
      <c r="E19" s="23"/>
      <c r="G19" s="24"/>
      <c r="H19" s="25"/>
      <c r="I19" s="27"/>
    </row>
    <row r="20" spans="1:9" s="7" customFormat="1" ht="24" customHeight="1">
      <c r="A20" s="4" t="s">
        <v>21</v>
      </c>
      <c r="B20" s="29">
        <v>1049694</v>
      </c>
      <c r="C20" s="29">
        <v>326141</v>
      </c>
      <c r="D20" s="19">
        <f t="shared" si="0"/>
        <v>0.31070102334585126</v>
      </c>
      <c r="E20" s="23"/>
      <c r="G20" s="24"/>
      <c r="H20" s="25"/>
      <c r="I20" s="27"/>
    </row>
    <row r="21" spans="1:5" s="7" customFormat="1" ht="24" customHeight="1">
      <c r="A21" s="9" t="s">
        <v>12</v>
      </c>
      <c r="B21" s="13">
        <f>B5+B6+B9+B12</f>
        <v>49253841</v>
      </c>
      <c r="C21" s="13">
        <f>C5+C6+C9+C12</f>
        <v>24239504</v>
      </c>
      <c r="D21" s="20">
        <f t="shared" si="0"/>
        <v>0.49213428857253994</v>
      </c>
      <c r="E21" s="23"/>
    </row>
    <row r="22" spans="1:2" s="17" customFormat="1" ht="24" customHeight="1">
      <c r="A22" s="2" t="s">
        <v>14</v>
      </c>
      <c r="B22" s="22"/>
    </row>
    <row r="23" spans="1:3" s="17" customFormat="1" ht="24" customHeight="1">
      <c r="A23" s="2" t="s">
        <v>25</v>
      </c>
      <c r="B23" s="22"/>
      <c r="C23" s="22"/>
    </row>
    <row r="24" s="17" customFormat="1" ht="24" customHeight="1">
      <c r="A24" s="2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chuleekorn.t</cp:lastModifiedBy>
  <cp:lastPrinted>2008-10-17T02:33:24Z</cp:lastPrinted>
  <dcterms:created xsi:type="dcterms:W3CDTF">2008-01-16T08:17:24Z</dcterms:created>
  <dcterms:modified xsi:type="dcterms:W3CDTF">2015-07-02T10:29:10Z</dcterms:modified>
  <cp:category/>
  <cp:version/>
  <cp:contentType/>
  <cp:contentStatus/>
</cp:coreProperties>
</file>